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utyunyangk\Desktop\Отчеты\3_Мощность_квартал\"/>
    </mc:Choice>
  </mc:AlternateContent>
  <bookViews>
    <workbookView xWindow="120" yWindow="2160" windowWidth="19020" windowHeight="9855" tabRatio="796"/>
  </bookViews>
  <sheets>
    <sheet name="4 кв" sheetId="18" r:id="rId1"/>
  </sheets>
  <externalReferences>
    <externalReference r:id="rId2"/>
  </externalReferences>
  <definedNames>
    <definedName name="_xlnm.Print_Area" localSheetId="0">'4 кв'!$A$35:$D$66</definedName>
  </definedNames>
  <calcPr calcId="162913"/>
</workbook>
</file>

<file path=xl/calcChain.xml><?xml version="1.0" encoding="utf-8"?>
<calcChain xmlns="http://schemas.openxmlformats.org/spreadsheetml/2006/main">
  <c r="D16" i="18" l="1"/>
  <c r="C15" i="18"/>
  <c r="C13" i="18"/>
  <c r="B13" i="18"/>
  <c r="D10" i="18"/>
  <c r="C9" i="18"/>
  <c r="C8" i="18"/>
  <c r="B8" i="18"/>
  <c r="D8" i="18" l="1"/>
  <c r="D13" i="18"/>
</calcChain>
</file>

<file path=xl/sharedStrings.xml><?xml version="1.0" encoding="utf-8"?>
<sst xmlns="http://schemas.openxmlformats.org/spreadsheetml/2006/main" count="66" uniqueCount="30">
  <si>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ОАО "МРСК Юга"-"Калмэнерго"</t>
    </r>
  </si>
  <si>
    <r>
      <t>за __3</t>
    </r>
    <r>
      <rPr>
        <b/>
        <u/>
        <sz val="14"/>
        <color theme="1"/>
        <rFont val="Times New Roman"/>
        <family val="1"/>
        <charset val="204"/>
      </rPr>
      <t xml:space="preserve"> квартал</t>
    </r>
    <r>
      <rPr>
        <b/>
        <sz val="14"/>
        <color theme="1"/>
        <rFont val="Times New Roman"/>
        <family val="1"/>
        <charset val="204"/>
      </rPr>
      <t>_ 20</t>
    </r>
    <r>
      <rPr>
        <b/>
        <u/>
        <sz val="14"/>
        <color theme="1"/>
        <rFont val="Times New Roman"/>
        <family val="1"/>
        <charset val="204"/>
      </rPr>
      <t>14</t>
    </r>
    <r>
      <rPr>
        <b/>
        <sz val="14"/>
        <color theme="1"/>
        <rFont val="Times New Roman"/>
        <family val="1"/>
        <charset val="204"/>
      </rPr>
      <t>_ года</t>
    </r>
  </si>
  <si>
    <t>Уровень напряжения</t>
  </si>
  <si>
    <t>Мощность*, МВт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</si>
  <si>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</si>
  <si>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</si>
  <si>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</si>
  <si>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</si>
  <si>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</si>
  <si>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</si>
  <si>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</si>
  <si>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Мощность**, МВт</t>
  </si>
  <si>
    <t>* - величина резервируемой максимальной мощности потребителей электрической энергии,</t>
  </si>
  <si>
    <t>максимальная мощность энергопринимающих устройств которых в границах балансовой</t>
  </si>
  <si>
    <t>принадлежности составляет не менее 670 кВт, заключивших с филиалом договор оказания услуг по</t>
  </si>
  <si>
    <t>передаче электрической энергии.</t>
  </si>
  <si>
    <t>** - величина резервируемой максимальной мощности потребителей электрической энергии,</t>
  </si>
  <si>
    <t>принадлежности составляет не менее 670 кВт, в отношении которых договор оказания услуг по</t>
  </si>
  <si>
    <t>передаче электрической энергии с филиалом заключён гарантирующим поставщиком</t>
  </si>
  <si>
    <t>(энергосбытовой компанией).</t>
  </si>
  <si>
    <t>Заместитель директора филиала "Калмэнерго" по развитию и реализации услуг</t>
  </si>
  <si>
    <t>В.Ф. Чернявских</t>
  </si>
  <si>
    <t>Исп. Ведерников С.Н.</t>
  </si>
  <si>
    <t>(847-22) 2-35-78</t>
  </si>
  <si>
    <t>Д.С. Аляев</t>
  </si>
  <si>
    <t>Заместитель директора по реализации и развитию услуг</t>
  </si>
  <si>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ПАО Россети Юг"-"Калмэнерго"</t>
    </r>
  </si>
  <si>
    <r>
      <t>за 1 квартал  20</t>
    </r>
    <r>
      <rPr>
        <b/>
        <u/>
        <sz val="14"/>
        <color theme="1"/>
        <rFont val="Times New Roman"/>
        <family val="1"/>
        <charset val="204"/>
      </rPr>
      <t>23</t>
    </r>
    <r>
      <rPr>
        <b/>
        <sz val="14"/>
        <color theme="1"/>
        <rFont val="Times New Roman"/>
        <family val="1"/>
        <charset val="204"/>
      </rPr>
      <t xml:space="preserve"> года</t>
    </r>
  </si>
  <si>
    <t>Исп. Болдырева Д.Б.</t>
  </si>
  <si>
    <t>8(847-22) 5-05-36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</si>
</sst>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0" fontId="0" fillId="0" borderId="0" xfId="0" applyBorder="1"/>
    <xf numFmtId="3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2" borderId="11" xfId="0" applyFont="1" applyFill="1" applyBorder="1" applyAlignment="1">
      <alignment horizontal="center" vertical="center"/>
    </xf>
    <xf numFmtId="4" fontId="0" fillId="0" borderId="0" xfId="0" applyNumberFormat="1"/>
    <xf numFmtId="164" fontId="5" fillId="2" borderId="14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5" fillId="2" borderId="12" xfId="0" applyNumberFormat="1" applyFont="1" applyFill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5" fillId="2" borderId="23" xfId="0" applyNumberFormat="1" applyFont="1" applyFill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hoshkinps/AppData/Local/Microsoft/Windows/Temporary%20Internet%20Files/Content.Outlook/KZ4EVAYS/&#1056;&#1072;&#1089;&#1095;&#1077;&#1090;%20&#1088;&#1077;&#1079;&#1077;&#1088;&#1074;%20&#1084;&#1086;&#1097;&#1085;&#1086;&#1089;&#1090;&#1080;%20&#1050;&#1069;%20&#1080;%20&#1042;&#1086;&#1076;&#1086;&#1082;&#1072;&#1085;&#1072;&#1083;+&#1052;&#1072;&#1075;&#1085;&#1080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доканал"/>
      <sheetName val="Водоканал тыс кВтч"/>
      <sheetName val="ЗАО Тандер"/>
      <sheetName val="ЗАО Тандер тыс кВтч"/>
      <sheetName val="расчет ССО"/>
      <sheetName val="расчет СБЫТ"/>
      <sheetName val="резерв"/>
      <sheetName val="Готово"/>
      <sheetName val="в МРСК"/>
      <sheetName val="факт мощ на 2015"/>
      <sheetName val="расчет факт мощ 2014"/>
    </sheetNames>
    <sheetDataSet>
      <sheetData sheetId="0"/>
      <sheetData sheetId="1">
        <row r="63">
          <cell r="B63">
            <v>6810</v>
          </cell>
        </row>
        <row r="64">
          <cell r="H64">
            <v>1669</v>
          </cell>
          <cell r="I64">
            <v>2109.2218172447397</v>
          </cell>
          <cell r="J64">
            <v>1517</v>
          </cell>
        </row>
      </sheetData>
      <sheetData sheetId="2"/>
      <sheetData sheetId="3">
        <row r="36">
          <cell r="B36">
            <v>750</v>
          </cell>
        </row>
        <row r="37">
          <cell r="H37">
            <v>297.40951550853566</v>
          </cell>
          <cell r="I37">
            <v>307.00382673730138</v>
          </cell>
          <cell r="J37">
            <v>263.22434135050815</v>
          </cell>
        </row>
      </sheetData>
      <sheetData sheetId="4"/>
      <sheetData sheetId="5"/>
      <sheetData sheetId="6">
        <row r="31">
          <cell r="B31">
            <v>0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view="pageBreakPreview" topLeftCell="A35" zoomScale="85" zoomScaleNormal="85" zoomScaleSheetLayoutView="85" workbookViewId="0">
      <selection activeCell="C62" sqref="C62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4" ht="90" hidden="1" customHeight="1" x14ac:dyDescent="0.3">
      <c r="A1" s="40" t="s">
        <v>0</v>
      </c>
      <c r="B1" s="40"/>
      <c r="C1" s="40"/>
      <c r="D1" s="40"/>
    </row>
    <row r="2" spans="1:4" ht="18.75" hidden="1" x14ac:dyDescent="0.3">
      <c r="B2" s="41" t="s">
        <v>1</v>
      </c>
      <c r="C2" s="41"/>
      <c r="D2" s="1"/>
    </row>
    <row r="3" spans="1:4" ht="18.75" hidden="1" x14ac:dyDescent="0.3">
      <c r="B3" s="24"/>
      <c r="C3" s="24"/>
      <c r="D3" s="1"/>
    </row>
    <row r="4" spans="1:4" hidden="1" x14ac:dyDescent="0.25"/>
    <row r="5" spans="1:4" ht="18.75" hidden="1" x14ac:dyDescent="0.25">
      <c r="A5" s="42" t="s">
        <v>2</v>
      </c>
      <c r="B5" s="44" t="s">
        <v>3</v>
      </c>
      <c r="C5" s="45"/>
      <c r="D5" s="46"/>
    </row>
    <row r="6" spans="1:4" ht="19.5" hidden="1" thickBot="1" x14ac:dyDescent="0.3">
      <c r="A6" s="43"/>
      <c r="B6" s="2" t="s">
        <v>4</v>
      </c>
      <c r="C6" s="3" t="s">
        <v>5</v>
      </c>
      <c r="D6" s="4" t="s">
        <v>6</v>
      </c>
    </row>
    <row r="7" spans="1:4" ht="18.75" hidden="1" x14ac:dyDescent="0.25">
      <c r="A7" s="5" t="s">
        <v>7</v>
      </c>
      <c r="B7" s="6">
        <v>0</v>
      </c>
      <c r="C7" s="7">
        <v>0</v>
      </c>
      <c r="D7" s="8">
        <v>0</v>
      </c>
    </row>
    <row r="8" spans="1:4" ht="18.75" hidden="1" x14ac:dyDescent="0.25">
      <c r="A8" s="9" t="s">
        <v>8</v>
      </c>
      <c r="B8" s="10">
        <f>'[1]Водоканал тыс кВтч'!B63/1000</f>
        <v>6.81</v>
      </c>
      <c r="C8" s="11">
        <f>('[1]Водоканал тыс кВтч'!H64+'[1]Водоканал тыс кВтч'!I64+'[1]Водоканал тыс кВтч'!J64)/3/1000</f>
        <v>1.7650739390815797</v>
      </c>
      <c r="D8" s="12">
        <f>B8-C8</f>
        <v>5.0449260609184199</v>
      </c>
    </row>
    <row r="9" spans="1:4" ht="18.75" hidden="1" x14ac:dyDescent="0.25">
      <c r="A9" s="9" t="s">
        <v>9</v>
      </c>
      <c r="B9" s="10">
        <v>0</v>
      </c>
      <c r="C9" s="11">
        <f t="shared" ref="C9" si="0">B9-D9</f>
        <v>0</v>
      </c>
      <c r="D9" s="12">
        <v>0</v>
      </c>
    </row>
    <row r="10" spans="1:4" ht="19.5" hidden="1" thickBot="1" x14ac:dyDescent="0.3">
      <c r="A10" s="13" t="s">
        <v>10</v>
      </c>
      <c r="B10" s="14">
        <v>0</v>
      </c>
      <c r="C10" s="15">
        <v>0</v>
      </c>
      <c r="D10" s="16">
        <f>[1]резерв!B31</f>
        <v>0</v>
      </c>
    </row>
    <row r="11" spans="1:4" ht="18.75" hidden="1" x14ac:dyDescent="0.25">
      <c r="A11" s="42" t="s">
        <v>2</v>
      </c>
      <c r="B11" s="44" t="s">
        <v>11</v>
      </c>
      <c r="C11" s="45"/>
      <c r="D11" s="46"/>
    </row>
    <row r="12" spans="1:4" ht="19.5" hidden="1" thickBot="1" x14ac:dyDescent="0.3">
      <c r="A12" s="43"/>
      <c r="B12" s="2" t="s">
        <v>4</v>
      </c>
      <c r="C12" s="3" t="s">
        <v>5</v>
      </c>
      <c r="D12" s="4" t="s">
        <v>6</v>
      </c>
    </row>
    <row r="13" spans="1:4" ht="18.75" hidden="1" x14ac:dyDescent="0.25">
      <c r="A13" s="5" t="s">
        <v>7</v>
      </c>
      <c r="B13" s="6">
        <f>'[1]ЗАО Тандер тыс кВтч'!B36/1000</f>
        <v>0.75</v>
      </c>
      <c r="C13" s="7">
        <f>('[1]ЗАО Тандер тыс кВтч'!H37+'[1]ЗАО Тандер тыс кВтч'!I37+'[1]ЗАО Тандер тыс кВтч'!J37)/3/1000</f>
        <v>0.28921256119878169</v>
      </c>
      <c r="D13" s="8">
        <f>B13-C13</f>
        <v>0.46078743880121831</v>
      </c>
    </row>
    <row r="14" spans="1:4" ht="18.75" hidden="1" x14ac:dyDescent="0.25">
      <c r="A14" s="9" t="s">
        <v>8</v>
      </c>
      <c r="B14" s="10">
        <v>0</v>
      </c>
      <c r="C14" s="11">
        <v>0</v>
      </c>
      <c r="D14" s="12">
        <v>0</v>
      </c>
    </row>
    <row r="15" spans="1:4" ht="18.75" hidden="1" x14ac:dyDescent="0.25">
      <c r="A15" s="9" t="s">
        <v>9</v>
      </c>
      <c r="B15" s="10">
        <v>0</v>
      </c>
      <c r="C15" s="11">
        <f t="shared" ref="C15" si="1">B15-D15</f>
        <v>0</v>
      </c>
      <c r="D15" s="12">
        <v>0</v>
      </c>
    </row>
    <row r="16" spans="1:4" ht="19.5" hidden="1" thickBot="1" x14ac:dyDescent="0.3">
      <c r="A16" s="13" t="s">
        <v>10</v>
      </c>
      <c r="B16" s="14">
        <v>0</v>
      </c>
      <c r="C16" s="15">
        <v>0</v>
      </c>
      <c r="D16" s="16">
        <f>[1]резерв!B37</f>
        <v>0</v>
      </c>
    </row>
    <row r="17" spans="1:4" hidden="1" x14ac:dyDescent="0.25">
      <c r="A17" s="17"/>
      <c r="B17" s="17"/>
      <c r="C17" s="17"/>
      <c r="D17" s="17"/>
    </row>
    <row r="18" spans="1:4" ht="18.75" hidden="1" x14ac:dyDescent="0.25">
      <c r="A18" t="s">
        <v>12</v>
      </c>
      <c r="B18" s="18"/>
      <c r="C18" s="18"/>
      <c r="D18" s="18"/>
    </row>
    <row r="19" spans="1:4" hidden="1" x14ac:dyDescent="0.25">
      <c r="A19" t="s">
        <v>13</v>
      </c>
    </row>
    <row r="20" spans="1:4" hidden="1" x14ac:dyDescent="0.25">
      <c r="A20" t="s">
        <v>14</v>
      </c>
    </row>
    <row r="21" spans="1:4" hidden="1" x14ac:dyDescent="0.25">
      <c r="A21" t="s">
        <v>15</v>
      </c>
    </row>
    <row r="22" spans="1:4" hidden="1" x14ac:dyDescent="0.25">
      <c r="A22" t="s">
        <v>16</v>
      </c>
    </row>
    <row r="23" spans="1:4" hidden="1" x14ac:dyDescent="0.25">
      <c r="A23" t="s">
        <v>13</v>
      </c>
    </row>
    <row r="24" spans="1:4" hidden="1" x14ac:dyDescent="0.25">
      <c r="A24" t="s">
        <v>17</v>
      </c>
    </row>
    <row r="25" spans="1:4" hidden="1" x14ac:dyDescent="0.25">
      <c r="A25" t="s">
        <v>18</v>
      </c>
    </row>
    <row r="26" spans="1:4" hidden="1" x14ac:dyDescent="0.25">
      <c r="A26" t="s">
        <v>19</v>
      </c>
    </row>
    <row r="27" spans="1:4" hidden="1" x14ac:dyDescent="0.25">
      <c r="A27" s="47" t="s">
        <v>20</v>
      </c>
      <c r="B27" s="47"/>
    </row>
    <row r="28" spans="1:4" ht="62.25" hidden="1" customHeight="1" x14ac:dyDescent="0.3">
      <c r="A28" s="47"/>
      <c r="B28" s="47"/>
      <c r="D28" s="19" t="s">
        <v>21</v>
      </c>
    </row>
    <row r="29" spans="1:4" hidden="1" x14ac:dyDescent="0.25"/>
    <row r="30" spans="1:4" hidden="1" x14ac:dyDescent="0.25"/>
    <row r="31" spans="1:4" hidden="1" x14ac:dyDescent="0.25">
      <c r="A31" t="s">
        <v>22</v>
      </c>
    </row>
    <row r="32" spans="1:4" hidden="1" x14ac:dyDescent="0.25">
      <c r="A32" t="s">
        <v>23</v>
      </c>
    </row>
    <row r="33" spans="1:4" hidden="1" x14ac:dyDescent="0.25"/>
    <row r="34" spans="1:4" hidden="1" x14ac:dyDescent="0.25"/>
    <row r="35" spans="1:4" ht="90" customHeight="1" x14ac:dyDescent="0.3">
      <c r="A35" s="40" t="s">
        <v>26</v>
      </c>
      <c r="B35" s="40"/>
      <c r="C35" s="40"/>
      <c r="D35" s="40"/>
    </row>
    <row r="36" spans="1:4" ht="18.75" x14ac:dyDescent="0.3">
      <c r="B36" s="41" t="s">
        <v>27</v>
      </c>
      <c r="C36" s="41"/>
      <c r="D36" s="1"/>
    </row>
    <row r="37" spans="1:4" ht="18.75" x14ac:dyDescent="0.3">
      <c r="B37" s="24"/>
      <c r="C37" s="24"/>
      <c r="D37" s="1"/>
    </row>
    <row r="38" spans="1:4" ht="15.75" thickBot="1" x14ac:dyDescent="0.3"/>
    <row r="39" spans="1:4" ht="19.5" thickBot="1" x14ac:dyDescent="0.3">
      <c r="A39" s="42" t="s">
        <v>2</v>
      </c>
      <c r="B39" s="48" t="s">
        <v>3</v>
      </c>
      <c r="C39" s="49"/>
      <c r="D39" s="50"/>
    </row>
    <row r="40" spans="1:4" ht="19.5" thickBot="1" x14ac:dyDescent="0.3">
      <c r="A40" s="43"/>
      <c r="B40" s="36" t="s">
        <v>4</v>
      </c>
      <c r="C40" s="37" t="s">
        <v>5</v>
      </c>
      <c r="D40" s="38" t="s">
        <v>6</v>
      </c>
    </row>
    <row r="41" spans="1:4" ht="18.75" x14ac:dyDescent="0.25">
      <c r="A41" s="5" t="s">
        <v>7</v>
      </c>
      <c r="B41" s="33">
        <v>0</v>
      </c>
      <c r="C41" s="34">
        <v>0</v>
      </c>
      <c r="D41" s="35">
        <v>0</v>
      </c>
    </row>
    <row r="42" spans="1:4" ht="18.75" x14ac:dyDescent="0.25">
      <c r="A42" s="20" t="s">
        <v>8</v>
      </c>
      <c r="B42" s="29">
        <v>6.81</v>
      </c>
      <c r="C42" s="23">
        <v>1.1586700000000001</v>
      </c>
      <c r="D42" s="22">
        <v>5.6513330000000002</v>
      </c>
    </row>
    <row r="43" spans="1:4" ht="18.75" x14ac:dyDescent="0.25">
      <c r="A43" s="9" t="s">
        <v>9</v>
      </c>
      <c r="B43" s="26">
        <v>0</v>
      </c>
      <c r="C43" s="23">
        <v>0</v>
      </c>
      <c r="D43" s="22">
        <v>0</v>
      </c>
    </row>
    <row r="44" spans="1:4" ht="19.5" thickBot="1" x14ac:dyDescent="0.3">
      <c r="A44" s="13" t="s">
        <v>10</v>
      </c>
      <c r="B44" s="30">
        <v>0</v>
      </c>
      <c r="C44" s="23">
        <v>0</v>
      </c>
      <c r="D44" s="22">
        <v>0</v>
      </c>
    </row>
    <row r="45" spans="1:4" ht="19.5" thickBot="1" x14ac:dyDescent="0.3">
      <c r="A45" s="42" t="s">
        <v>2</v>
      </c>
      <c r="B45" s="48" t="s">
        <v>11</v>
      </c>
      <c r="C45" s="49"/>
      <c r="D45" s="50"/>
    </row>
    <row r="46" spans="1:4" ht="19.5" thickBot="1" x14ac:dyDescent="0.3">
      <c r="A46" s="43"/>
      <c r="B46" s="36" t="s">
        <v>4</v>
      </c>
      <c r="C46" s="37" t="s">
        <v>5</v>
      </c>
      <c r="D46" s="38" t="s">
        <v>6</v>
      </c>
    </row>
    <row r="47" spans="1:4" ht="18.75" x14ac:dyDescent="0.25">
      <c r="A47" s="5" t="s">
        <v>7</v>
      </c>
      <c r="B47" s="33">
        <v>58.13</v>
      </c>
      <c r="C47" s="39">
        <v>39.665999999999997</v>
      </c>
      <c r="D47" s="35">
        <v>18.459</v>
      </c>
    </row>
    <row r="48" spans="1:4" ht="18.75" x14ac:dyDescent="0.25">
      <c r="A48" s="9" t="s">
        <v>8</v>
      </c>
      <c r="B48" s="26">
        <v>0</v>
      </c>
      <c r="C48" s="27">
        <v>0</v>
      </c>
      <c r="D48" s="25">
        <v>0</v>
      </c>
    </row>
    <row r="49" spans="1:8" ht="18.75" x14ac:dyDescent="0.25">
      <c r="A49" s="9" t="s">
        <v>9</v>
      </c>
      <c r="B49" s="26">
        <v>0</v>
      </c>
      <c r="C49" s="27">
        <v>0</v>
      </c>
      <c r="D49" s="25">
        <v>0</v>
      </c>
    </row>
    <row r="50" spans="1:8" ht="19.5" thickBot="1" x14ac:dyDescent="0.3">
      <c r="A50" s="13" t="s">
        <v>10</v>
      </c>
      <c r="B50" s="30">
        <v>0</v>
      </c>
      <c r="C50" s="31">
        <v>0</v>
      </c>
      <c r="D50" s="32">
        <v>0</v>
      </c>
    </row>
    <row r="51" spans="1:8" x14ac:dyDescent="0.25">
      <c r="A51" s="17"/>
      <c r="B51" s="17"/>
      <c r="C51" s="17"/>
      <c r="D51" s="17"/>
    </row>
    <row r="52" spans="1:8" ht="18.75" x14ac:dyDescent="0.25">
      <c r="A52" t="s">
        <v>12</v>
      </c>
      <c r="B52" s="18"/>
      <c r="C52" s="18"/>
      <c r="D52" s="18"/>
    </row>
    <row r="53" spans="1:8" x14ac:dyDescent="0.25">
      <c r="A53" t="s">
        <v>13</v>
      </c>
      <c r="H53" s="21"/>
    </row>
    <row r="54" spans="1:8" x14ac:dyDescent="0.25">
      <c r="A54" t="s">
        <v>14</v>
      </c>
    </row>
    <row r="55" spans="1:8" x14ac:dyDescent="0.25">
      <c r="A55" t="s">
        <v>15</v>
      </c>
    </row>
    <row r="56" spans="1:8" x14ac:dyDescent="0.25">
      <c r="A56" t="s">
        <v>16</v>
      </c>
    </row>
    <row r="57" spans="1:8" x14ac:dyDescent="0.25">
      <c r="A57" t="s">
        <v>13</v>
      </c>
    </row>
    <row r="58" spans="1:8" x14ac:dyDescent="0.25">
      <c r="A58" t="s">
        <v>17</v>
      </c>
    </row>
    <row r="59" spans="1:8" x14ac:dyDescent="0.25">
      <c r="A59" t="s">
        <v>18</v>
      </c>
    </row>
    <row r="60" spans="1:8" x14ac:dyDescent="0.25">
      <c r="A60" t="s">
        <v>19</v>
      </c>
    </row>
    <row r="61" spans="1:8" ht="15" customHeight="1" x14ac:dyDescent="0.25">
      <c r="A61" s="47" t="s">
        <v>25</v>
      </c>
      <c r="B61" s="47"/>
    </row>
    <row r="62" spans="1:8" ht="62.25" customHeight="1" x14ac:dyDescent="0.3">
      <c r="A62" s="47"/>
      <c r="B62" s="47"/>
      <c r="D62" s="28" t="s">
        <v>24</v>
      </c>
    </row>
    <row r="65" spans="1:1" x14ac:dyDescent="0.25">
      <c r="A65" t="s">
        <v>28</v>
      </c>
    </row>
    <row r="66" spans="1:1" x14ac:dyDescent="0.25">
      <c r="A66" t="s">
        <v>29</v>
      </c>
    </row>
  </sheetData>
  <mergeCells count="14">
    <mergeCell ref="A61:B62"/>
    <mergeCell ref="A27:B28"/>
    <mergeCell ref="A35:D35"/>
    <mergeCell ref="B36:C36"/>
    <mergeCell ref="A39:A40"/>
    <mergeCell ref="B39:D39"/>
    <mergeCell ref="A45:A46"/>
    <mergeCell ref="B45:D45"/>
    <mergeCell ref="A1:D1"/>
    <mergeCell ref="B2:C2"/>
    <mergeCell ref="A5:A6"/>
    <mergeCell ref="B5:D5"/>
    <mergeCell ref="A11:A12"/>
    <mergeCell ref="B11:D11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</vt:lpstr>
      <vt:lpstr>'4 кв'!Область_печати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Лиджиева Саглара Владимировна</dc:creator>
  <cp:lastModifiedBy>Арутюнян Галина Каспаровна</cp:lastModifiedBy>
  <cp:lastPrinted>2022-02-21T13:04:59Z</cp:lastPrinted>
  <dcterms:created xsi:type="dcterms:W3CDTF">2015-03-10T06:39:00Z</dcterms:created>
  <dcterms:modified xsi:type="dcterms:W3CDTF">2023-04-13T13:04:05Z</dcterms:modified>
</cp:coreProperties>
</file>